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TERCER TRIMESTRE 2020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EAI!$A$1:$H$52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E37" i="4" s="1"/>
  <c r="H37" i="4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H21" i="4" s="1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31" i="4" l="1"/>
  <c r="H39" i="4" s="1"/>
  <c r="E31" i="4"/>
  <c r="H16" i="4"/>
  <c r="E16" i="4"/>
  <c r="E21" i="4"/>
  <c r="E39" i="4" l="1"/>
</calcChain>
</file>

<file path=xl/sharedStrings.xml><?xml version="1.0" encoding="utf-8"?>
<sst xmlns="http://schemas.openxmlformats.org/spreadsheetml/2006/main" count="105" uniqueCount="57">
  <si>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</si>
  <si>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</si>
  <si>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</si>
  <si>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</si>
  <si>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</si>
  <si>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</si>
  <si>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</si>
  <si>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</si>
  <si>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</si>
  <si>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</si>
  <si>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</si>
  <si>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</si>
  <si>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</si>
  <si>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</si>
  <si>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</si>
  <si>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</si>
  <si>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</si>
  <si>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</si>
  <si>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</si>
  <si>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</si>
  <si>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</si>
  <si>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</si>
  <si>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</si>
  <si>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</si>
  <si>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</si>
  <si>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</si>
  <si>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</si>
  <si>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</si>
  <si>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</si>
  <si>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</si>
  <si>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</si>
  <si>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</si>
  <si>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</si>
  <si>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</si>
  <si>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</si>
  <si>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</si>
  <si>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</si>
  <si>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</si>
  <si>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</si>
  <si>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</si>
  <si>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</si>
  <si>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</si>
  <si>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</si>
  <si>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</si>
  <si>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</si>
  <si>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</si>
  <si>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</si>
  <si>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</si>
  <si>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</si>
  <si>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SISTEMA PARA EL DESARROLLO INTEGRAL DE LA FAMILIA DEL MUNICIPIO DE SAN FELIPE, GTO.
ESTADO ANALÍTICO DE INGRESOS
DEL 1 DE ENERO AL 30 DE SEPTIEMBRE DEL 2020</t>
  </si>
  <si>
    <t>Bajo protesta de decir verdad declaramos que los Estados Financieros y sus notas, son razonablemente correctos y son responsabilidad del emisor.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</si>
  <si>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</si>
  <si>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</si>
  <si>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</si>
  <si>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</si>
  <si>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____________________________________________</t>
  </si>
  <si>
    <t>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</si>
</sst>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tabSelected="1" zoomScaleNormal="100" workbookViewId="0">
      <selection sqref="A1:H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1" t="s">
        <v>49</v>
      </c>
      <c r="B1" s="52"/>
      <c r="C1" s="52"/>
      <c r="D1" s="52"/>
      <c r="E1" s="52"/>
      <c r="F1" s="52"/>
      <c r="G1" s="52"/>
      <c r="H1" s="53"/>
    </row>
    <row r="2" spans="1:9" s="3" customFormat="1" x14ac:dyDescent="0.2">
      <c r="A2" s="54" t="s">
        <v>14</v>
      </c>
      <c r="B2" s="55"/>
      <c r="C2" s="52" t="s">
        <v>22</v>
      </c>
      <c r="D2" s="52"/>
      <c r="E2" s="52"/>
      <c r="F2" s="52"/>
      <c r="G2" s="52"/>
      <c r="H2" s="60" t="s">
        <v>19</v>
      </c>
    </row>
    <row r="3" spans="1:9" s="1" customFormat="1" ht="24.95" customHeight="1" x14ac:dyDescent="0.2">
      <c r="A3" s="56"/>
      <c r="B3" s="57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1"/>
    </row>
    <row r="4" spans="1:9" s="1" customFormat="1" x14ac:dyDescent="0.2">
      <c r="A4" s="58"/>
      <c r="B4" s="59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572396.84</v>
      </c>
      <c r="D8" s="22">
        <v>-572396.84</v>
      </c>
      <c r="E8" s="22">
        <f t="shared" si="0"/>
        <v>0</v>
      </c>
      <c r="F8" s="22">
        <v>0</v>
      </c>
      <c r="G8" s="22">
        <v>0</v>
      </c>
      <c r="H8" s="22">
        <f t="shared" si="1"/>
        <v>-572396.84</v>
      </c>
      <c r="I8" s="45" t="s">
        <v>39</v>
      </c>
    </row>
    <row r="9" spans="1:9" x14ac:dyDescent="0.2">
      <c r="A9" s="33"/>
      <c r="B9" s="43" t="s">
        <v>4</v>
      </c>
      <c r="C9" s="22">
        <v>69556.53</v>
      </c>
      <c r="D9" s="22">
        <v>-69556.53</v>
      </c>
      <c r="E9" s="22">
        <f t="shared" si="0"/>
        <v>0</v>
      </c>
      <c r="F9" s="22">
        <v>0</v>
      </c>
      <c r="G9" s="22">
        <v>0</v>
      </c>
      <c r="H9" s="22">
        <f t="shared" si="1"/>
        <v>-69556.53</v>
      </c>
      <c r="I9" s="45" t="s">
        <v>40</v>
      </c>
    </row>
    <row r="10" spans="1:9" x14ac:dyDescent="0.2">
      <c r="A10" s="34"/>
      <c r="B10" s="44" t="s">
        <v>5</v>
      </c>
      <c r="C10" s="22">
        <v>4562.41</v>
      </c>
      <c r="D10" s="22">
        <v>-4562.41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-4562.41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646515.78</v>
      </c>
      <c r="E11" s="22">
        <f t="shared" si="2"/>
        <v>646515.78</v>
      </c>
      <c r="F11" s="22">
        <v>185757.33</v>
      </c>
      <c r="G11" s="22">
        <v>185757.33</v>
      </c>
      <c r="H11" s="22">
        <f t="shared" si="3"/>
        <v>185757.33</v>
      </c>
      <c r="I11" s="45" t="s">
        <v>42</v>
      </c>
    </row>
    <row r="12" spans="1:9" ht="22.5" x14ac:dyDescent="0.2">
      <c r="A12" s="40"/>
      <c r="B12" s="43" t="s">
        <v>25</v>
      </c>
      <c r="C12" s="22">
        <v>2042152.71</v>
      </c>
      <c r="D12" s="22">
        <v>81405</v>
      </c>
      <c r="E12" s="22">
        <f t="shared" si="2"/>
        <v>2123557.71</v>
      </c>
      <c r="F12" s="22">
        <v>842865.62</v>
      </c>
      <c r="G12" s="22">
        <v>842865.62</v>
      </c>
      <c r="H12" s="22">
        <f t="shared" si="3"/>
        <v>-1199287.0899999999</v>
      </c>
      <c r="I12" s="45" t="s">
        <v>43</v>
      </c>
    </row>
    <row r="13" spans="1:9" ht="22.5" x14ac:dyDescent="0.2">
      <c r="A13" s="40"/>
      <c r="B13" s="43" t="s">
        <v>26</v>
      </c>
      <c r="C13" s="22">
        <v>14540012.720000001</v>
      </c>
      <c r="D13" s="22">
        <v>0</v>
      </c>
      <c r="E13" s="22">
        <f t="shared" si="2"/>
        <v>14540012.720000001</v>
      </c>
      <c r="F13" s="22">
        <v>11375012.720000001</v>
      </c>
      <c r="G13" s="22">
        <v>11375012.720000001</v>
      </c>
      <c r="H13" s="22">
        <f t="shared" si="3"/>
        <v>-3165000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1288142.21</v>
      </c>
      <c r="E14" s="22">
        <f t="shared" ref="E14" si="4">C14+D14</f>
        <v>1288142.21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17228681.210000001</v>
      </c>
      <c r="D16" s="23">
        <f t="shared" ref="D16:H16" si="6">SUM(D5:D14)</f>
        <v>1369547.21</v>
      </c>
      <c r="E16" s="23">
        <f t="shared" si="6"/>
        <v>18598228.420000002</v>
      </c>
      <c r="F16" s="23">
        <f t="shared" si="6"/>
        <v>12403635.67</v>
      </c>
      <c r="G16" s="11">
        <f t="shared" si="6"/>
        <v>12403635.67</v>
      </c>
      <c r="H16" s="12">
        <f t="shared" si="6"/>
        <v>-4825045.54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2" t="s">
        <v>23</v>
      </c>
      <c r="B18" s="63"/>
      <c r="C18" s="52" t="s">
        <v>22</v>
      </c>
      <c r="D18" s="52"/>
      <c r="E18" s="52"/>
      <c r="F18" s="52"/>
      <c r="G18" s="52"/>
      <c r="H18" s="60" t="s">
        <v>19</v>
      </c>
      <c r="I18" s="45" t="s">
        <v>46</v>
      </c>
    </row>
    <row r="19" spans="1:9" ht="22.5" x14ac:dyDescent="0.2">
      <c r="A19" s="64"/>
      <c r="B19" s="65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1"/>
      <c r="I19" s="45" t="s">
        <v>46</v>
      </c>
    </row>
    <row r="20" spans="1:9" x14ac:dyDescent="0.2">
      <c r="A20" s="66"/>
      <c r="B20" s="67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9" t="s">
        <v>48</v>
      </c>
      <c r="B31" s="50"/>
      <c r="C31" s="26">
        <f t="shared" ref="C31:H31" si="14">SUM(C32:C35)</f>
        <v>17228681.210000001</v>
      </c>
      <c r="D31" s="26">
        <f t="shared" si="14"/>
        <v>81405</v>
      </c>
      <c r="E31" s="26">
        <f t="shared" si="14"/>
        <v>17310086.210000001</v>
      </c>
      <c r="F31" s="26">
        <f t="shared" si="14"/>
        <v>12403635.67</v>
      </c>
      <c r="G31" s="26">
        <f t="shared" si="14"/>
        <v>12403635.67</v>
      </c>
      <c r="H31" s="26">
        <f t="shared" si="14"/>
        <v>-4825045.54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69556.53</v>
      </c>
      <c r="D33" s="25">
        <v>-69556.53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-69556.53</v>
      </c>
      <c r="I33" s="45" t="s">
        <v>40</v>
      </c>
    </row>
    <row r="34" spans="1:9" x14ac:dyDescent="0.2">
      <c r="A34" s="16"/>
      <c r="B34" s="17" t="s">
        <v>32</v>
      </c>
      <c r="C34" s="25">
        <v>576959.25</v>
      </c>
      <c r="D34" s="25">
        <v>69556.53</v>
      </c>
      <c r="E34" s="25">
        <f>C34+D34</f>
        <v>646515.78</v>
      </c>
      <c r="F34" s="25">
        <v>185757.33</v>
      </c>
      <c r="G34" s="25">
        <v>185757.33</v>
      </c>
      <c r="H34" s="25">
        <f t="shared" si="15"/>
        <v>-391201.92000000004</v>
      </c>
      <c r="I34" s="45" t="s">
        <v>42</v>
      </c>
    </row>
    <row r="35" spans="1:9" ht="22.5" x14ac:dyDescent="0.2">
      <c r="A35" s="16"/>
      <c r="B35" s="17" t="s">
        <v>26</v>
      </c>
      <c r="C35" s="25">
        <v>16582165.43</v>
      </c>
      <c r="D35" s="25">
        <v>81405</v>
      </c>
      <c r="E35" s="25">
        <f>C35+D35</f>
        <v>16663570.43</v>
      </c>
      <c r="F35" s="25">
        <v>12217878.34</v>
      </c>
      <c r="G35" s="25">
        <v>12217878.34</v>
      </c>
      <c r="H35" s="25">
        <f t="shared" ref="H35" si="16">G35-C35</f>
        <v>-4364287.09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1288142.21</v>
      </c>
      <c r="E37" s="26">
        <f t="shared" si="17"/>
        <v>1288142.21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1288142.21</v>
      </c>
      <c r="E38" s="25">
        <f>C38+D38</f>
        <v>1288142.21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17228681.210000001</v>
      </c>
      <c r="D39" s="23">
        <f t="shared" ref="D39:H39" si="18">SUM(D37+D31+D21)</f>
        <v>1369547.21</v>
      </c>
      <c r="E39" s="23">
        <f t="shared" si="18"/>
        <v>18598228.420000002</v>
      </c>
      <c r="F39" s="23">
        <f t="shared" si="18"/>
        <v>12403635.67</v>
      </c>
      <c r="G39" s="23">
        <f t="shared" si="18"/>
        <v>12403635.67</v>
      </c>
      <c r="H39" s="12">
        <f t="shared" si="18"/>
        <v>-4825045.54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8" t="s">
        <v>36</v>
      </c>
      <c r="C44" s="48"/>
      <c r="D44" s="48"/>
      <c r="E44" s="48"/>
      <c r="F44" s="48"/>
      <c r="G44" s="48"/>
      <c r="H44" s="48"/>
    </row>
    <row r="45" spans="1:9" x14ac:dyDescent="0.2">
      <c r="B45" s="46" t="s">
        <v>50</v>
      </c>
      <c r="C45" s="46"/>
      <c r="D45" s="46"/>
      <c r="E45" s="46"/>
    </row>
    <row r="46" spans="1:9" x14ac:dyDescent="0.2">
      <c r="B46" s="46"/>
      <c r="C46" s="46"/>
      <c r="D46" s="46"/>
      <c r="E46" s="46"/>
    </row>
    <row r="47" spans="1:9" x14ac:dyDescent="0.2">
      <c r="B47" s="46"/>
      <c r="C47" s="46"/>
      <c r="D47" s="46"/>
      <c r="E47" s="46"/>
    </row>
    <row r="48" spans="1:9" x14ac:dyDescent="0.2">
      <c r="B48" s="46"/>
      <c r="C48" s="46"/>
      <c r="D48" s="46"/>
      <c r="E48" s="46"/>
    </row>
    <row r="49" spans="2:7" x14ac:dyDescent="0.2">
      <c r="B49" s="46"/>
      <c r="C49" s="46"/>
      <c r="D49" s="46"/>
      <c r="E49" s="46"/>
    </row>
    <row r="50" spans="2:7" x14ac:dyDescent="0.2">
      <c r="B50" s="47" t="s">
        <v>55</v>
      </c>
      <c r="C50" s="47"/>
      <c r="D50" s="46"/>
      <c r="E50" s="47" t="s">
        <v>56</v>
      </c>
      <c r="F50" s="47"/>
      <c r="G50" s="47"/>
    </row>
    <row r="51" spans="2:7" x14ac:dyDescent="0.2">
      <c r="B51" s="47" t="s">
        <v>51</v>
      </c>
      <c r="C51" s="47"/>
      <c r="D51" s="46"/>
      <c r="E51" s="47" t="s">
        <v>52</v>
      </c>
      <c r="F51" s="47"/>
      <c r="G51" s="47"/>
    </row>
    <row r="52" spans="2:7" x14ac:dyDescent="0.2">
      <c r="B52" s="47" t="s">
        <v>53</v>
      </c>
      <c r="C52" s="47"/>
      <c r="D52" s="46"/>
      <c r="E52" s="47" t="s">
        <v>54</v>
      </c>
      <c r="F52" s="47"/>
      <c r="G52" s="47"/>
    </row>
  </sheetData>
  <sheetProtection formatCells="0" formatColumns="0" formatRows="0" insertRows="0" autoFilter="0"/>
  <mergeCells count="15">
    <mergeCell ref="B44:H44"/>
    <mergeCell ref="A31:B31"/>
    <mergeCell ref="A1:H1"/>
    <mergeCell ref="A2:B4"/>
    <mergeCell ref="C2:G2"/>
    <mergeCell ref="H2:H3"/>
    <mergeCell ref="A18:B20"/>
    <mergeCell ref="C18:G18"/>
    <mergeCell ref="H18:H19"/>
    <mergeCell ref="E50:G50"/>
    <mergeCell ref="E51:G51"/>
    <mergeCell ref="E52:G52"/>
    <mergeCell ref="B51:C51"/>
    <mergeCell ref="B50:C50"/>
    <mergeCell ref="B52:C52"/>
  </mergeCells>
  <pageMargins left="0.23622047244094491" right="0.23622047244094491" top="0" bottom="0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2020-10-28T00:55:34Z</cp:lastPrinted>
  <dcterms:created xsi:type="dcterms:W3CDTF">2012-12-11T20:48:19Z</dcterms:created>
  <dcterms:modified xsi:type="dcterms:W3CDTF">2020-10-30T19:20:01Z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